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Уют Сибирь\"/>
    </mc:Choice>
  </mc:AlternateContent>
  <bookViews>
    <workbookView xWindow="0" yWindow="0" windowWidth="19170" windowHeight="11940"/>
  </bookViews>
  <sheets>
    <sheet name="Аренда 2016" sheetId="4" r:id="rId1"/>
  </sheets>
  <definedNames>
    <definedName name="_xlnm.Print_Area" localSheetId="0">'Аренда 2016'!$A$1:$AC$8</definedName>
  </definedNames>
  <calcPr calcId="171027" fullPrecision="0"/>
</workbook>
</file>

<file path=xl/calcChain.xml><?xml version="1.0" encoding="utf-8"?>
<calcChain xmlns="http://schemas.openxmlformats.org/spreadsheetml/2006/main">
  <c r="AC4" i="4" l="1"/>
  <c r="AC5" i="4"/>
  <c r="AC6" i="4"/>
  <c r="AA7" i="4"/>
  <c r="AB7" i="4"/>
  <c r="Y7" i="4"/>
  <c r="Z7" i="4"/>
  <c r="W7" i="4"/>
  <c r="X7" i="4"/>
  <c r="U7" i="4"/>
  <c r="V7" i="4"/>
  <c r="S7" i="4"/>
  <c r="T7" i="4"/>
  <c r="R7" i="4"/>
  <c r="Q7" i="4"/>
  <c r="O7" i="4"/>
  <c r="P7" i="4"/>
  <c r="N7" i="4"/>
  <c r="M7" i="4"/>
  <c r="L7" i="4"/>
  <c r="K7" i="4"/>
  <c r="H7" i="4"/>
  <c r="E7" i="4"/>
  <c r="G7" i="4"/>
  <c r="I7" i="4"/>
  <c r="F7" i="4"/>
</calcChain>
</file>

<file path=xl/sharedStrings.xml><?xml version="1.0" encoding="utf-8"?>
<sst xmlns="http://schemas.openxmlformats.org/spreadsheetml/2006/main" count="90" uniqueCount="37">
  <si>
    <t>№ п/п</t>
  </si>
  <si>
    <t>Адрес</t>
  </si>
  <si>
    <t>№ дома</t>
  </si>
  <si>
    <t>ИТОГО по мероприятиям, тыс.руб.</t>
  </si>
  <si>
    <t>Объем, шт.</t>
  </si>
  <si>
    <t>ИТОГО:</t>
  </si>
  <si>
    <t>Подрядчики:</t>
  </si>
  <si>
    <t>Общая площадь арендованных помещений
 м2</t>
  </si>
  <si>
    <t xml:space="preserve">Сургутское шоссе </t>
  </si>
  <si>
    <t>3</t>
  </si>
  <si>
    <t>3а</t>
  </si>
  <si>
    <t>Тариф, руб.
кв.м.</t>
  </si>
  <si>
    <t>130/88</t>
  </si>
  <si>
    <t>ИП Московкин</t>
  </si>
  <si>
    <t>ООО "Уют"</t>
  </si>
  <si>
    <t>236,77/136,9</t>
  </si>
  <si>
    <t>1</t>
  </si>
  <si>
    <t>ИТОГО сумма дохода от аренды за 2014 год, тыс.руб.</t>
  </si>
  <si>
    <t>ООО "Теплый дом"</t>
  </si>
  <si>
    <t>Общая сумма руб.</t>
  </si>
  <si>
    <t>Ремонт мягкой кровли</t>
  </si>
  <si>
    <t>Объем, м2</t>
  </si>
  <si>
    <t>Поверка приборов ХВС</t>
  </si>
  <si>
    <t>Приобретение запчастей для АИТП</t>
  </si>
  <si>
    <t>Объем, сумма руб.</t>
  </si>
  <si>
    <t>Приобретение прорезиненного покрытия</t>
  </si>
  <si>
    <t>Приобретение батареи Kamstrup</t>
  </si>
  <si>
    <t>ООО "КонцессКом"</t>
  </si>
  <si>
    <t>Оказание услуг по обслуживанию видеонаблюдения</t>
  </si>
  <si>
    <t>Косметический ремонт основной и пожарной лестницы</t>
  </si>
  <si>
    <t>-</t>
  </si>
  <si>
    <t>Ремонт ступеней крыльца</t>
  </si>
  <si>
    <t>Приобретение порошкового огнетушителя ОП-4 ABCE</t>
  </si>
  <si>
    <t>Работы по замене оконных блоков, и стеклопакетов</t>
  </si>
  <si>
    <t>Монтаж и пуско-наладка "Дымоотведения" и "Видеонаблюдения"</t>
  </si>
  <si>
    <t>ООО "Альтернатива"</t>
  </si>
  <si>
    <t xml:space="preserve">Отчет ООО "Уют" о выполнении работ по текущему ремонту общего имущества многоквартирных  домов за счет средств от аренды в 2016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</si>
</sst>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_-* #,##0_р_._-;\-* #,##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93" fontId="6" fillId="0" borderId="16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view="pageBreakPreview" zoomScale="88" zoomScaleNormal="70" zoomScaleSheetLayoutView="88" workbookViewId="0">
      <pane xSplit="3" topLeftCell="K1" activePane="topRight" state="frozen"/>
      <selection pane="topRight" activeCell="O8" sqref="O8:P8"/>
    </sheetView>
  </sheetViews>
  <sheetFormatPr defaultRowHeight="12.75" x14ac:dyDescent="0.25"/>
  <cols>
    <col min="1" max="1" width="4.5703125" style="2" customWidth="1"/>
    <col min="2" max="2" width="20.140625" style="2" customWidth="1"/>
    <col min="3" max="3" width="5.42578125" style="2" customWidth="1"/>
    <col min="4" max="4" width="6.85546875" style="2" customWidth="1"/>
    <col min="5" max="5" width="13.5703125" style="2" customWidth="1"/>
    <col min="6" max="6" width="15.42578125" style="2" customWidth="1"/>
    <col min="7" max="7" width="8.7109375" style="2" customWidth="1"/>
    <col min="8" max="8" width="6.28515625" style="2" customWidth="1"/>
    <col min="9" max="9" width="10.5703125" style="2" customWidth="1"/>
    <col min="10" max="10" width="5.28515625" style="4" customWidth="1"/>
    <col min="11" max="11" width="9.28515625" style="2" customWidth="1"/>
    <col min="12" max="12" width="8" style="4" customWidth="1"/>
    <col min="13" max="13" width="9.28515625" style="4" customWidth="1"/>
    <col min="14" max="28" width="8" style="4" customWidth="1"/>
    <col min="29" max="29" width="11" style="2" customWidth="1"/>
    <col min="30" max="16384" width="9.140625" style="2"/>
  </cols>
  <sheetData>
    <row r="1" spans="1:41" ht="40.5" customHeight="1" thickBot="1" x14ac:dyDescent="0.3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3" customFormat="1" ht="128.25" customHeight="1" x14ac:dyDescent="0.25">
      <c r="A2" s="48" t="s">
        <v>0</v>
      </c>
      <c r="B2" s="37" t="s">
        <v>1</v>
      </c>
      <c r="C2" s="39" t="s">
        <v>2</v>
      </c>
      <c r="D2" s="39" t="s">
        <v>11</v>
      </c>
      <c r="E2" s="39" t="s">
        <v>17</v>
      </c>
      <c r="F2" s="39" t="s">
        <v>7</v>
      </c>
      <c r="G2" s="36" t="s">
        <v>20</v>
      </c>
      <c r="H2" s="36"/>
      <c r="I2" s="36" t="s">
        <v>22</v>
      </c>
      <c r="J2" s="36"/>
      <c r="K2" s="36" t="s">
        <v>23</v>
      </c>
      <c r="L2" s="36"/>
      <c r="M2" s="36" t="s">
        <v>25</v>
      </c>
      <c r="N2" s="36"/>
      <c r="O2" s="32" t="s">
        <v>26</v>
      </c>
      <c r="P2" s="33"/>
      <c r="Q2" s="32" t="s">
        <v>28</v>
      </c>
      <c r="R2" s="33"/>
      <c r="S2" s="32" t="s">
        <v>29</v>
      </c>
      <c r="T2" s="33"/>
      <c r="U2" s="32" t="s">
        <v>31</v>
      </c>
      <c r="V2" s="33"/>
      <c r="W2" s="36" t="s">
        <v>32</v>
      </c>
      <c r="X2" s="36"/>
      <c r="Y2" s="36" t="s">
        <v>33</v>
      </c>
      <c r="Z2" s="36"/>
      <c r="AA2" s="32" t="s">
        <v>34</v>
      </c>
      <c r="AB2" s="33"/>
      <c r="AC2" s="42" t="s">
        <v>3</v>
      </c>
    </row>
    <row r="3" spans="1:41" s="3" customFormat="1" ht="106.5" customHeight="1" thickBot="1" x14ac:dyDescent="0.3">
      <c r="A3" s="49"/>
      <c r="B3" s="38"/>
      <c r="C3" s="40"/>
      <c r="D3" s="40"/>
      <c r="E3" s="40"/>
      <c r="F3" s="40"/>
      <c r="G3" s="23" t="s">
        <v>19</v>
      </c>
      <c r="H3" s="23" t="s">
        <v>21</v>
      </c>
      <c r="I3" s="23" t="s">
        <v>19</v>
      </c>
      <c r="J3" s="24" t="s">
        <v>4</v>
      </c>
      <c r="K3" s="23" t="s">
        <v>19</v>
      </c>
      <c r="L3" s="24" t="s">
        <v>24</v>
      </c>
      <c r="M3" s="23" t="s">
        <v>19</v>
      </c>
      <c r="N3" s="24" t="s">
        <v>24</v>
      </c>
      <c r="O3" s="23" t="s">
        <v>19</v>
      </c>
      <c r="P3" s="24" t="s">
        <v>4</v>
      </c>
      <c r="Q3" s="23" t="s">
        <v>19</v>
      </c>
      <c r="R3" s="24" t="s">
        <v>24</v>
      </c>
      <c r="S3" s="23" t="s">
        <v>19</v>
      </c>
      <c r="T3" s="24" t="s">
        <v>24</v>
      </c>
      <c r="U3" s="23" t="s">
        <v>19</v>
      </c>
      <c r="V3" s="24" t="s">
        <v>24</v>
      </c>
      <c r="W3" s="23" t="s">
        <v>19</v>
      </c>
      <c r="X3" s="24" t="s">
        <v>4</v>
      </c>
      <c r="Y3" s="23" t="s">
        <v>19</v>
      </c>
      <c r="Z3" s="24" t="s">
        <v>24</v>
      </c>
      <c r="AA3" s="23" t="s">
        <v>19</v>
      </c>
      <c r="AB3" s="24" t="s">
        <v>24</v>
      </c>
      <c r="AC3" s="43"/>
    </row>
    <row r="4" spans="1:41" s="28" customFormat="1" ht="18.75" customHeight="1" x14ac:dyDescent="0.25">
      <c r="A4" s="17">
        <v>1</v>
      </c>
      <c r="B4" s="18" t="s">
        <v>8</v>
      </c>
      <c r="C4" s="19" t="s">
        <v>9</v>
      </c>
      <c r="D4" s="20">
        <v>130</v>
      </c>
      <c r="E4" s="21">
        <v>528.6</v>
      </c>
      <c r="F4" s="21">
        <v>400.6</v>
      </c>
      <c r="G4" s="22">
        <v>180000</v>
      </c>
      <c r="H4" s="22">
        <v>40</v>
      </c>
      <c r="I4" s="22">
        <v>9000</v>
      </c>
      <c r="J4" s="19" t="s">
        <v>16</v>
      </c>
      <c r="K4" s="22">
        <v>61320</v>
      </c>
      <c r="L4" s="22">
        <v>61320</v>
      </c>
      <c r="M4" s="26">
        <v>5088</v>
      </c>
      <c r="N4" s="26">
        <v>5088</v>
      </c>
      <c r="O4" s="27">
        <v>6484</v>
      </c>
      <c r="P4" s="27">
        <v>2</v>
      </c>
      <c r="Q4" s="27" t="s">
        <v>30</v>
      </c>
      <c r="R4" s="27" t="s">
        <v>30</v>
      </c>
      <c r="S4" s="27" t="s">
        <v>30</v>
      </c>
      <c r="T4" s="27" t="s">
        <v>30</v>
      </c>
      <c r="U4" s="27" t="s">
        <v>30</v>
      </c>
      <c r="V4" s="27" t="s">
        <v>30</v>
      </c>
      <c r="W4" s="27" t="s">
        <v>30</v>
      </c>
      <c r="X4" s="27" t="s">
        <v>30</v>
      </c>
      <c r="Y4" s="27" t="s">
        <v>30</v>
      </c>
      <c r="Z4" s="27" t="s">
        <v>30</v>
      </c>
      <c r="AA4" s="27"/>
      <c r="AB4" s="27"/>
      <c r="AC4" s="29">
        <f>SUM(G4,I4,K4,M4,O4,Q4,S4,U4,W4,Y4,AA4)</f>
        <v>261892</v>
      </c>
    </row>
    <row r="5" spans="1:41" s="28" customFormat="1" ht="18.75" customHeight="1" x14ac:dyDescent="0.25">
      <c r="A5" s="15">
        <v>2</v>
      </c>
      <c r="B5" s="6" t="s">
        <v>8</v>
      </c>
      <c r="C5" s="5" t="s">
        <v>10</v>
      </c>
      <c r="D5" s="5" t="s">
        <v>12</v>
      </c>
      <c r="E5" s="8">
        <v>653.21</v>
      </c>
      <c r="F5" s="8" t="s">
        <v>15</v>
      </c>
      <c r="G5" s="22">
        <v>180000</v>
      </c>
      <c r="H5" s="9">
        <v>40</v>
      </c>
      <c r="I5" s="9">
        <v>9000</v>
      </c>
      <c r="J5" s="7" t="s">
        <v>16</v>
      </c>
      <c r="K5" s="25">
        <v>41250</v>
      </c>
      <c r="L5" s="25">
        <v>41250</v>
      </c>
      <c r="M5" s="25">
        <v>5088</v>
      </c>
      <c r="N5" s="25">
        <v>5088</v>
      </c>
      <c r="O5" s="27">
        <v>6484</v>
      </c>
      <c r="P5" s="27">
        <v>2</v>
      </c>
      <c r="Q5" s="27" t="s">
        <v>30</v>
      </c>
      <c r="R5" s="27" t="s">
        <v>30</v>
      </c>
      <c r="S5" s="27" t="s">
        <v>30</v>
      </c>
      <c r="T5" s="27" t="s">
        <v>30</v>
      </c>
      <c r="U5" s="27" t="s">
        <v>30</v>
      </c>
      <c r="V5" s="27" t="s">
        <v>30</v>
      </c>
      <c r="W5" s="27" t="s">
        <v>30</v>
      </c>
      <c r="X5" s="27" t="s">
        <v>30</v>
      </c>
      <c r="Y5" s="27" t="s">
        <v>30</v>
      </c>
      <c r="Z5" s="27" t="s">
        <v>30</v>
      </c>
      <c r="AA5" s="27"/>
      <c r="AB5" s="27"/>
      <c r="AC5" s="29">
        <f>SUM(G5,I5,K5,M5,O5,Q5,S5,U5,W5,Y5,AA5)</f>
        <v>241822</v>
      </c>
    </row>
    <row r="6" spans="1:41" s="10" customFormat="1" ht="18.75" customHeight="1" x14ac:dyDescent="0.25">
      <c r="A6" s="15">
        <v>3</v>
      </c>
      <c r="B6" s="6" t="s">
        <v>8</v>
      </c>
      <c r="C6" s="7" t="s">
        <v>16</v>
      </c>
      <c r="D6" s="5"/>
      <c r="E6" s="8">
        <v>1236</v>
      </c>
      <c r="F6" s="8"/>
      <c r="G6" s="9" t="s">
        <v>30</v>
      </c>
      <c r="H6" s="9" t="s">
        <v>30</v>
      </c>
      <c r="I6" s="9" t="s">
        <v>30</v>
      </c>
      <c r="J6" s="9" t="s">
        <v>30</v>
      </c>
      <c r="K6" s="9" t="s">
        <v>30</v>
      </c>
      <c r="L6" s="9" t="s">
        <v>30</v>
      </c>
      <c r="M6" s="25">
        <v>1804</v>
      </c>
      <c r="N6" s="25">
        <v>1804</v>
      </c>
      <c r="O6" s="27">
        <v>3242</v>
      </c>
      <c r="P6" s="27">
        <v>1</v>
      </c>
      <c r="Q6" s="27">
        <v>216000</v>
      </c>
      <c r="R6" s="27">
        <v>216001</v>
      </c>
      <c r="S6" s="27">
        <v>468000</v>
      </c>
      <c r="T6" s="27">
        <v>468000</v>
      </c>
      <c r="U6" s="27">
        <v>30000</v>
      </c>
      <c r="V6" s="27">
        <v>30000</v>
      </c>
      <c r="W6" s="27">
        <v>42210</v>
      </c>
      <c r="X6" s="27">
        <v>1</v>
      </c>
      <c r="Y6" s="27">
        <v>19125</v>
      </c>
      <c r="Z6" s="27">
        <v>19125</v>
      </c>
      <c r="AA6" s="27">
        <v>170000</v>
      </c>
      <c r="AB6" s="27">
        <v>170000</v>
      </c>
      <c r="AC6" s="29">
        <f>SUM(G6,I6,K6,M6,O6,Q6,S6,U6,W6,Y6,AA6)</f>
        <v>950381</v>
      </c>
    </row>
    <row r="7" spans="1:41" s="11" customFormat="1" ht="18" customHeight="1" x14ac:dyDescent="0.25">
      <c r="A7" s="46" t="s">
        <v>5</v>
      </c>
      <c r="B7" s="47"/>
      <c r="C7" s="47"/>
      <c r="D7" s="30"/>
      <c r="E7" s="13">
        <f>SUM(E4:E6)</f>
        <v>2417.81</v>
      </c>
      <c r="F7" s="13">
        <f>SUM(F4:F6)</f>
        <v>400.6</v>
      </c>
      <c r="G7" s="14">
        <f>SUM(G4:G6)</f>
        <v>360000</v>
      </c>
      <c r="H7" s="14">
        <f>SUM(H4:H6)</f>
        <v>80</v>
      </c>
      <c r="I7" s="14">
        <f>SUM(I4:I6)</f>
        <v>18000</v>
      </c>
      <c r="J7" s="14">
        <v>2</v>
      </c>
      <c r="K7" s="14">
        <f t="shared" ref="K7:AB7" si="0">SUM(K4:K6)</f>
        <v>102570</v>
      </c>
      <c r="L7" s="14">
        <f t="shared" si="0"/>
        <v>102570</v>
      </c>
      <c r="M7" s="14">
        <f t="shared" si="0"/>
        <v>11980</v>
      </c>
      <c r="N7" s="14">
        <f t="shared" si="0"/>
        <v>11980</v>
      </c>
      <c r="O7" s="14">
        <f t="shared" si="0"/>
        <v>16210</v>
      </c>
      <c r="P7" s="14">
        <f t="shared" si="0"/>
        <v>5</v>
      </c>
      <c r="Q7" s="14">
        <f t="shared" si="0"/>
        <v>216000</v>
      </c>
      <c r="R7" s="14">
        <f t="shared" si="0"/>
        <v>216001</v>
      </c>
      <c r="S7" s="14">
        <f t="shared" si="0"/>
        <v>468000</v>
      </c>
      <c r="T7" s="14">
        <f t="shared" si="0"/>
        <v>468000</v>
      </c>
      <c r="U7" s="14">
        <f t="shared" si="0"/>
        <v>30000</v>
      </c>
      <c r="V7" s="14">
        <f t="shared" si="0"/>
        <v>30000</v>
      </c>
      <c r="W7" s="14">
        <f t="shared" si="0"/>
        <v>42210</v>
      </c>
      <c r="X7" s="14">
        <f t="shared" si="0"/>
        <v>1</v>
      </c>
      <c r="Y7" s="14">
        <f t="shared" si="0"/>
        <v>19125</v>
      </c>
      <c r="Z7" s="14">
        <f t="shared" si="0"/>
        <v>19125</v>
      </c>
      <c r="AA7" s="14">
        <f t="shared" si="0"/>
        <v>170000</v>
      </c>
      <c r="AB7" s="14">
        <f t="shared" si="0"/>
        <v>170000</v>
      </c>
      <c r="AC7" s="29"/>
    </row>
    <row r="8" spans="1:41" s="12" customFormat="1" ht="103.5" customHeight="1" thickBot="1" x14ac:dyDescent="0.3">
      <c r="A8" s="44" t="s">
        <v>6</v>
      </c>
      <c r="B8" s="45"/>
      <c r="C8" s="45"/>
      <c r="D8" s="45"/>
      <c r="E8" s="45"/>
      <c r="F8" s="45"/>
      <c r="G8" s="31" t="s">
        <v>18</v>
      </c>
      <c r="H8" s="31"/>
      <c r="I8" s="34" t="s">
        <v>27</v>
      </c>
      <c r="J8" s="35"/>
      <c r="K8" s="31" t="s">
        <v>14</v>
      </c>
      <c r="L8" s="31"/>
      <c r="M8" s="31" t="s">
        <v>14</v>
      </c>
      <c r="N8" s="31"/>
      <c r="O8" s="31" t="s">
        <v>14</v>
      </c>
      <c r="P8" s="31"/>
      <c r="Q8" s="34" t="s">
        <v>35</v>
      </c>
      <c r="R8" s="35"/>
      <c r="S8" s="31" t="s">
        <v>13</v>
      </c>
      <c r="T8" s="31"/>
      <c r="U8" s="31" t="s">
        <v>13</v>
      </c>
      <c r="V8" s="31"/>
      <c r="W8" s="31" t="s">
        <v>14</v>
      </c>
      <c r="X8" s="31"/>
      <c r="Y8" s="31" t="s">
        <v>14</v>
      </c>
      <c r="Z8" s="31"/>
      <c r="AA8" s="34" t="s">
        <v>35</v>
      </c>
      <c r="AB8" s="35"/>
      <c r="AC8" s="16"/>
    </row>
  </sheetData>
  <mergeCells count="32">
    <mergeCell ref="D2:D3"/>
    <mergeCell ref="A2:A3"/>
    <mergeCell ref="A1:AC1"/>
    <mergeCell ref="G8:H8"/>
    <mergeCell ref="M2:N2"/>
    <mergeCell ref="I8:J8"/>
    <mergeCell ref="O2:P2"/>
    <mergeCell ref="O8:P8"/>
    <mergeCell ref="AC2:AC3"/>
    <mergeCell ref="E2:E3"/>
    <mergeCell ref="K8:L8"/>
    <mergeCell ref="G2:H2"/>
    <mergeCell ref="W8:X8"/>
    <mergeCell ref="Y2:Z2"/>
    <mergeCell ref="B2:B3"/>
    <mergeCell ref="C2:C3"/>
    <mergeCell ref="I2:J2"/>
    <mergeCell ref="F2:F3"/>
    <mergeCell ref="K2:L2"/>
    <mergeCell ref="A8:F8"/>
    <mergeCell ref="A7:C7"/>
    <mergeCell ref="M8:N8"/>
    <mergeCell ref="Y8:Z8"/>
    <mergeCell ref="AA2:AB2"/>
    <mergeCell ref="AA8:AB8"/>
    <mergeCell ref="Q2:R2"/>
    <mergeCell ref="Q8:R8"/>
    <mergeCell ref="S2:T2"/>
    <mergeCell ref="S8:T8"/>
    <mergeCell ref="U8:V8"/>
    <mergeCell ref="U2:V2"/>
    <mergeCell ref="W2:X2"/>
  </mergeCells>
  <phoneticPr fontId="1" type="noConversion"/>
  <pageMargins left="0.15748031496062992" right="0.11811023622047245" top="0" bottom="0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Аренда 2016</vt:lpstr>
      <vt:lpstr>'Аренда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</dc:creator>
  <cp:lastModifiedBy>Чернявская Лариса Константиновна</cp:lastModifiedBy>
  <cp:lastPrinted>2014-05-11T14:33:48Z</cp:lastPrinted>
  <dcterms:created xsi:type="dcterms:W3CDTF">2014-04-15T10:45:00Z</dcterms:created>
  <dcterms:modified xsi:type="dcterms:W3CDTF">2017-03-16T11:36:52Z</dcterms:modified>
</cp:coreProperties>
</file>